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11" i="1"/>
  <c r="Y13"/>
  <c r="X13"/>
  <c r="W13"/>
  <c r="V13"/>
  <c r="U13"/>
  <c r="T13"/>
  <c r="S13"/>
  <c r="R13"/>
  <c r="Q13"/>
  <c r="P13"/>
  <c r="O13"/>
  <c r="N13"/>
  <c r="M13"/>
  <c r="L13"/>
  <c r="K13"/>
  <c r="J13"/>
  <c r="I13"/>
  <c r="F13"/>
  <c r="G13"/>
  <c r="H13"/>
  <c r="Y11"/>
  <c r="X11"/>
  <c r="W11"/>
  <c r="V11"/>
  <c r="U11"/>
  <c r="T11"/>
  <c r="S11"/>
  <c r="R11"/>
  <c r="Q11"/>
  <c r="P11"/>
  <c r="O11"/>
  <c r="N11"/>
  <c r="L11"/>
  <c r="K11"/>
  <c r="J11"/>
  <c r="I11"/>
  <c r="F11"/>
  <c r="G11"/>
  <c r="H11"/>
  <c r="P9"/>
  <c r="E5"/>
  <c r="E4"/>
  <c r="F4"/>
  <c r="F5" s="1"/>
  <c r="G4"/>
  <c r="H4"/>
  <c r="I4"/>
  <c r="J4"/>
  <c r="K4"/>
  <c r="L4"/>
  <c r="M4"/>
  <c r="N4"/>
  <c r="O4"/>
  <c r="P4"/>
  <c r="Q4"/>
  <c r="R4"/>
  <c r="S4"/>
  <c r="T4"/>
  <c r="U4"/>
  <c r="V4"/>
  <c r="W4"/>
  <c r="X4"/>
  <c r="Y4"/>
  <c r="D4"/>
  <c r="E13"/>
  <c r="Y5" l="1"/>
  <c r="X5"/>
  <c r="W5"/>
  <c r="V5"/>
  <c r="U5"/>
  <c r="T5"/>
  <c r="S5"/>
  <c r="R5"/>
  <c r="Q5"/>
  <c r="P5"/>
  <c r="O5"/>
  <c r="N5"/>
  <c r="M5"/>
  <c r="L5"/>
  <c r="K5"/>
  <c r="J5"/>
  <c r="H5"/>
  <c r="I5"/>
  <c r="G5"/>
  <c r="E11"/>
  <c r="Q9"/>
  <c r="Y9"/>
  <c r="X9"/>
  <c r="W9"/>
  <c r="V9"/>
  <c r="U9"/>
  <c r="T9"/>
  <c r="S9"/>
  <c r="R9"/>
  <c r="O9"/>
  <c r="N9"/>
  <c r="M9"/>
  <c r="L9"/>
  <c r="K9"/>
  <c r="J9"/>
  <c r="I9"/>
  <c r="H9"/>
  <c r="F9"/>
  <c r="G9"/>
  <c r="E9"/>
</calcChain>
</file>

<file path=xl/sharedStrings.xml><?xml version="1.0" encoding="utf-8"?>
<sst xmlns="http://schemas.openxmlformats.org/spreadsheetml/2006/main" count="115" uniqueCount="47">
  <si>
    <t>Промышленность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</si>
  <si>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</si>
  <si>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</si>
  <si>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</si>
  <si>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</si>
  <si>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</si>
  <si>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</si>
  <si>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</si>
  <si>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</si>
  <si>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</si>
  <si>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</si>
  <si>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</si>
  <si>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</si>
  <si>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</si>
  <si>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</si>
  <si>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</si>
  <si>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</si>
  <si>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</si>
  <si>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Объем отгруженных товаров собственного производства, выполненных работ и услуг собственными силами, по видам деятельности, относящимся к промышленному производству</t>
  </si>
  <si>
    <t>млн руб</t>
  </si>
  <si>
    <t>2</t>
  </si>
  <si>
    <t>Объем отгруженных товаров собственного производства, выполненных работ и услуг собственными силами, по видам деятельности, относящимся к промышленному производству, % к предыдущему году</t>
  </si>
  <si>
    <t>%</t>
  </si>
  <si>
    <t>3</t>
  </si>
  <si>
    <t>Объем отгруженных товаров собственного производства, выполненных работ и услуг собственными силами - добыча полезных ископаемых</t>
  </si>
  <si>
    <t>4</t>
  </si>
  <si>
    <t>Объем отгруженных товаров собственного производства, выполненных работ и услуг собственными силами - добыча полезных ископаемых, % к предыдущему году</t>
  </si>
  <si>
    <t>5</t>
  </si>
  <si>
    <t>Объем отгруженных товаров собственного производства, выполненных работ и услуг собственными силами - обрабатывающие производства</t>
  </si>
  <si>
    <t>6</t>
  </si>
  <si>
    <t>Объем отгруженных товаров собственного производства, выполненных работ и услуг собственными силами - обрабатывающие производства, % к предыдущему году</t>
  </si>
  <si>
    <t>7</t>
  </si>
  <si>
    <t>Объем отгруженных товаров собственного производства, выполненных работ и услуг собственными силами - обеспечение электрической энергией, газом и паром; кондиционирование воздуха</t>
  </si>
  <si>
    <t>8</t>
  </si>
  <si>
    <t>Объем отгруженных товаров собственного производства, выполненных работ и услуг собственными силами - обеспечение электрической энергией, газом и паром; кондиционирование воздуха, % к предыдущему году</t>
  </si>
  <si>
    <t>9</t>
  </si>
  <si>
    <t>Объем отгруженных товаров собственного производства, выполненных работ и услуг собственными силами -водоснабжение; водоотведение, организация сбора и утилизации отходов, деятельность по ликвидации загрязнений</t>
  </si>
  <si>
    <t>10</t>
  </si>
  <si>
    <t>Объем отгруженных товаров собственного производства, выполненных работ и услуг собственными силами - водоснабжение; водоотведение, организация сбора и утилизации отходов, деятельность по ликвидации загрязнений, % к предыдущему году</t>
  </si>
  <si>
    <t>11</t>
  </si>
  <si>
    <t>Объем отгруженных товаров собственного производства, выполненных работ и услуг собственными силами в муниципальном образовании, % к предыдущему году в сопоставимых ценах</t>
  </si>
  <si>
    <t>12</t>
  </si>
  <si>
    <t>Ввод в эксплуатацию жилых домов</t>
  </si>
  <si>
    <t>м2</t>
  </si>
  <si>
    <t>13</t>
  </si>
  <si>
    <t xml:space="preserve">Ввод в эксплуатацию жилых домов, % к предыдущему году 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</si>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</sst>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right" vertical="center" wrapText="1"/>
      <protection locked="0"/>
    </xf>
    <xf numFmtId="0" fontId="3" fillId="2" borderId="1" xfId="1" applyFont="1" applyFill="1" applyBorder="1" applyAlignment="1">
      <alignment horizontal="left" vertical="center" wrapText="1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right" vertical="center" wrapText="1"/>
      <protection locked="0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6"/>
  <sheetViews>
    <sheetView tabSelected="1" workbookViewId="0">
      <pane xSplit="2" ySplit="3" topLeftCell="Q4" activePane="bottomRight" state="frozen"/>
      <selection pane="topRight" activeCell="C1" sqref="C1"/>
      <selection pane="bottomLeft" activeCell="A4" sqref="A4"/>
      <selection pane="bottomRight" activeCell="Y3" sqref="K3:Y3"/>
    </sheetView>
  </sheetViews>
  <sheetFormatPr defaultRowHeight="15"/>
  <cols>
    <col min="1" max="1" width="3.42578125" customWidth="1"/>
    <col min="2" max="2" width="56" customWidth="1"/>
    <col min="3" max="3" width="4.140625" customWidth="1"/>
    <col min="4" max="7" width="8.5703125" customWidth="1"/>
    <col min="8" max="10" width="8.85546875" customWidth="1"/>
    <col min="11" max="25" width="8.7109375" customWidth="1"/>
  </cols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/>
      <c r="J2" s="9"/>
      <c r="K2" s="9" t="s">
        <v>9</v>
      </c>
      <c r="L2" s="9"/>
      <c r="M2" s="9"/>
      <c r="N2" s="9" t="s">
        <v>10</v>
      </c>
      <c r="O2" s="9"/>
      <c r="P2" s="9"/>
      <c r="Q2" s="9" t="s">
        <v>11</v>
      </c>
      <c r="R2" s="9"/>
      <c r="S2" s="9"/>
      <c r="T2" s="9" t="s">
        <v>12</v>
      </c>
      <c r="U2" s="9"/>
      <c r="V2" s="9"/>
      <c r="W2" s="9" t="s">
        <v>13</v>
      </c>
      <c r="X2" s="9"/>
      <c r="Y2" s="9"/>
    </row>
    <row r="3" spans="1:25" ht="25.5">
      <c r="A3" s="9"/>
      <c r="B3" s="9"/>
      <c r="C3" s="9"/>
      <c r="D3" s="9"/>
      <c r="E3" s="9"/>
      <c r="F3" s="9"/>
      <c r="G3" s="9"/>
      <c r="H3" s="2" t="s">
        <v>14</v>
      </c>
      <c r="I3" s="2" t="s">
        <v>15</v>
      </c>
      <c r="J3" s="2" t="s">
        <v>16</v>
      </c>
      <c r="K3" s="10" t="s">
        <v>14</v>
      </c>
      <c r="L3" s="10" t="s">
        <v>15</v>
      </c>
      <c r="M3" s="10" t="s">
        <v>16</v>
      </c>
      <c r="N3" s="10" t="s">
        <v>14</v>
      </c>
      <c r="O3" s="10" t="s">
        <v>15</v>
      </c>
      <c r="P3" s="10" t="s">
        <v>16</v>
      </c>
      <c r="Q3" s="10" t="s">
        <v>14</v>
      </c>
      <c r="R3" s="10" t="s">
        <v>15</v>
      </c>
      <c r="S3" s="10" t="s">
        <v>16</v>
      </c>
      <c r="T3" s="10" t="s">
        <v>14</v>
      </c>
      <c r="U3" s="10" t="s">
        <v>15</v>
      </c>
      <c r="V3" s="10" t="s">
        <v>16</v>
      </c>
      <c r="W3" s="10" t="s">
        <v>14</v>
      </c>
      <c r="X3" s="10" t="s">
        <v>15</v>
      </c>
      <c r="Y3" s="10" t="s">
        <v>16</v>
      </c>
    </row>
    <row r="4" spans="1:25" ht="35.25" customHeight="1">
      <c r="A4" s="3" t="s">
        <v>17</v>
      </c>
      <c r="B4" s="5" t="s">
        <v>18</v>
      </c>
      <c r="C4" s="3" t="s">
        <v>19</v>
      </c>
      <c r="D4" s="4">
        <f>D8+D10+D12</f>
        <v>792.19999999999993</v>
      </c>
      <c r="E4" s="4">
        <f t="shared" ref="E4:Y4" si="0">E8+E10+E12</f>
        <v>761.13999999999987</v>
      </c>
      <c r="F4" s="4">
        <f t="shared" si="0"/>
        <v>768.8</v>
      </c>
      <c r="G4" s="4">
        <f t="shared" si="0"/>
        <v>801.59999999999991</v>
      </c>
      <c r="H4" s="4">
        <f t="shared" si="0"/>
        <v>794.4</v>
      </c>
      <c r="I4" s="4">
        <f t="shared" si="0"/>
        <v>834.8</v>
      </c>
      <c r="J4" s="4">
        <f t="shared" si="0"/>
        <v>875.8</v>
      </c>
      <c r="K4" s="4">
        <f t="shared" si="0"/>
        <v>821.6</v>
      </c>
      <c r="L4" s="4">
        <f t="shared" si="0"/>
        <v>890.19999999999993</v>
      </c>
      <c r="M4" s="4">
        <f t="shared" si="0"/>
        <v>962.59999999999991</v>
      </c>
      <c r="N4" s="4">
        <f t="shared" si="0"/>
        <v>856.19999999999993</v>
      </c>
      <c r="O4" s="4">
        <f t="shared" si="0"/>
        <v>970.30000000000007</v>
      </c>
      <c r="P4" s="4">
        <f t="shared" si="0"/>
        <v>1094.5</v>
      </c>
      <c r="Q4" s="4">
        <f t="shared" si="0"/>
        <v>895.7</v>
      </c>
      <c r="R4" s="4">
        <f t="shared" si="0"/>
        <v>1048.4000000000001</v>
      </c>
      <c r="S4" s="4">
        <f t="shared" si="0"/>
        <v>1219.3</v>
      </c>
      <c r="T4" s="4">
        <f t="shared" si="0"/>
        <v>940.4</v>
      </c>
      <c r="U4" s="4">
        <f t="shared" si="0"/>
        <v>1131</v>
      </c>
      <c r="V4" s="4">
        <f t="shared" si="0"/>
        <v>1351.6</v>
      </c>
      <c r="W4" s="4">
        <f t="shared" si="0"/>
        <v>992.40000000000009</v>
      </c>
      <c r="X4" s="4">
        <f t="shared" si="0"/>
        <v>1227.9000000000001</v>
      </c>
      <c r="Y4" s="4">
        <f t="shared" si="0"/>
        <v>1510.2</v>
      </c>
    </row>
    <row r="5" spans="1:25" ht="36" customHeight="1">
      <c r="A5" s="3" t="s">
        <v>20</v>
      </c>
      <c r="B5" s="5" t="s">
        <v>21</v>
      </c>
      <c r="C5" s="3" t="s">
        <v>22</v>
      </c>
      <c r="D5" s="4">
        <v>102.7</v>
      </c>
      <c r="E5" s="6">
        <f>E4/D4%</f>
        <v>96.079272910881073</v>
      </c>
      <c r="F5" s="6">
        <f t="shared" ref="F5:H5" si="1">F4/E4%</f>
        <v>101.00638515910346</v>
      </c>
      <c r="G5" s="6">
        <f t="shared" si="1"/>
        <v>104.26638917793964</v>
      </c>
      <c r="H5" s="6">
        <f t="shared" si="1"/>
        <v>99.101796407185645</v>
      </c>
      <c r="I5" s="6">
        <f>I4/G4%</f>
        <v>104.14171656686628</v>
      </c>
      <c r="J5" s="6">
        <f t="shared" ref="J5:Y5" si="2">J4/G4%</f>
        <v>109.25648702594812</v>
      </c>
      <c r="K5" s="6">
        <f t="shared" si="2"/>
        <v>103.42396777442094</v>
      </c>
      <c r="L5" s="6">
        <f t="shared" si="2"/>
        <v>106.63632007666507</v>
      </c>
      <c r="M5" s="6">
        <f t="shared" si="2"/>
        <v>109.91093857044987</v>
      </c>
      <c r="N5" s="6">
        <f t="shared" si="2"/>
        <v>104.21129503407982</v>
      </c>
      <c r="O5" s="6">
        <f t="shared" si="2"/>
        <v>108.99797798247586</v>
      </c>
      <c r="P5" s="6">
        <f t="shared" si="2"/>
        <v>113.70247247039269</v>
      </c>
      <c r="Q5" s="6">
        <f t="shared" si="2"/>
        <v>104.6134080822238</v>
      </c>
      <c r="R5" s="6">
        <f t="shared" si="2"/>
        <v>108.04905699268267</v>
      </c>
      <c r="S5" s="6">
        <f t="shared" si="2"/>
        <v>111.4024668798538</v>
      </c>
      <c r="T5" s="6">
        <f t="shared" si="2"/>
        <v>104.99051021547392</v>
      </c>
      <c r="U5" s="6">
        <f t="shared" si="2"/>
        <v>107.87867226249521</v>
      </c>
      <c r="V5" s="6">
        <f t="shared" si="2"/>
        <v>110.85048798490936</v>
      </c>
      <c r="W5" s="6">
        <f t="shared" si="2"/>
        <v>105.52956188855808</v>
      </c>
      <c r="X5" s="6">
        <f t="shared" si="2"/>
        <v>108.56763925729443</v>
      </c>
      <c r="Y5" s="6">
        <f t="shared" si="2"/>
        <v>111.73424089967448</v>
      </c>
    </row>
    <row r="6" spans="1:25" ht="25.5" customHeight="1">
      <c r="A6" s="7" t="s">
        <v>23</v>
      </c>
      <c r="B6" s="5" t="s">
        <v>24</v>
      </c>
      <c r="C6" s="3" t="s">
        <v>19</v>
      </c>
      <c r="D6" s="4" t="s">
        <v>46</v>
      </c>
      <c r="E6" s="4" t="s">
        <v>46</v>
      </c>
      <c r="F6" s="4" t="s">
        <v>46</v>
      </c>
      <c r="G6" s="4" t="s">
        <v>46</v>
      </c>
      <c r="H6" s="4" t="s">
        <v>46</v>
      </c>
      <c r="I6" s="4" t="s">
        <v>46</v>
      </c>
      <c r="J6" s="4" t="s">
        <v>46</v>
      </c>
      <c r="K6" s="4" t="s">
        <v>46</v>
      </c>
      <c r="L6" s="4" t="s">
        <v>46</v>
      </c>
      <c r="M6" s="4" t="s">
        <v>46</v>
      </c>
      <c r="N6" s="4" t="s">
        <v>46</v>
      </c>
      <c r="O6" s="4" t="s">
        <v>46</v>
      </c>
      <c r="P6" s="4" t="s">
        <v>46</v>
      </c>
      <c r="Q6" s="4" t="s">
        <v>46</v>
      </c>
      <c r="R6" s="4" t="s">
        <v>46</v>
      </c>
      <c r="S6" s="4" t="s">
        <v>46</v>
      </c>
      <c r="T6" s="4" t="s">
        <v>46</v>
      </c>
      <c r="U6" s="4" t="s">
        <v>46</v>
      </c>
      <c r="V6" s="4" t="s">
        <v>46</v>
      </c>
      <c r="W6" s="4" t="s">
        <v>46</v>
      </c>
      <c r="X6" s="4" t="s">
        <v>46</v>
      </c>
      <c r="Y6" s="4" t="s">
        <v>46</v>
      </c>
    </row>
    <row r="7" spans="1:25" ht="36" customHeight="1">
      <c r="A7" s="7" t="s">
        <v>25</v>
      </c>
      <c r="B7" s="5" t="s">
        <v>26</v>
      </c>
      <c r="C7" s="3" t="s">
        <v>22</v>
      </c>
      <c r="D7" s="4" t="s">
        <v>46</v>
      </c>
      <c r="E7" s="4" t="s">
        <v>46</v>
      </c>
      <c r="F7" s="4" t="s">
        <v>46</v>
      </c>
      <c r="G7" s="4" t="s">
        <v>46</v>
      </c>
      <c r="H7" s="4" t="s">
        <v>46</v>
      </c>
      <c r="I7" s="4" t="s">
        <v>46</v>
      </c>
      <c r="J7" s="4" t="s">
        <v>46</v>
      </c>
      <c r="K7" s="4" t="s">
        <v>46</v>
      </c>
      <c r="L7" s="4" t="s">
        <v>46</v>
      </c>
      <c r="M7" s="4" t="s">
        <v>46</v>
      </c>
      <c r="N7" s="4" t="s">
        <v>46</v>
      </c>
      <c r="O7" s="4" t="s">
        <v>46</v>
      </c>
      <c r="P7" s="4" t="s">
        <v>46</v>
      </c>
      <c r="Q7" s="4" t="s">
        <v>46</v>
      </c>
      <c r="R7" s="4" t="s">
        <v>46</v>
      </c>
      <c r="S7" s="4" t="s">
        <v>46</v>
      </c>
      <c r="T7" s="4" t="s">
        <v>46</v>
      </c>
      <c r="U7" s="4" t="s">
        <v>46</v>
      </c>
      <c r="V7" s="4" t="s">
        <v>46</v>
      </c>
      <c r="W7" s="4" t="s">
        <v>46</v>
      </c>
      <c r="X7" s="4" t="s">
        <v>46</v>
      </c>
      <c r="Y7" s="4" t="s">
        <v>46</v>
      </c>
    </row>
    <row r="8" spans="1:25" ht="25.5" customHeight="1">
      <c r="A8" s="7" t="s">
        <v>27</v>
      </c>
      <c r="B8" s="5" t="s">
        <v>28</v>
      </c>
      <c r="C8" s="3" t="s">
        <v>19</v>
      </c>
      <c r="D8" s="4">
        <v>640.4</v>
      </c>
      <c r="E8" s="4">
        <v>603.29999999999995</v>
      </c>
      <c r="F8" s="4">
        <v>605.79999999999995</v>
      </c>
      <c r="G8" s="4">
        <v>627.29999999999995</v>
      </c>
      <c r="H8" s="4">
        <v>623.6</v>
      </c>
      <c r="I8" s="4">
        <v>655.29999999999995</v>
      </c>
      <c r="J8" s="4">
        <v>687.3</v>
      </c>
      <c r="K8" s="4">
        <v>646.70000000000005</v>
      </c>
      <c r="L8" s="4">
        <v>703.5</v>
      </c>
      <c r="M8" s="4">
        <v>763.3</v>
      </c>
      <c r="N8" s="4">
        <v>674.4</v>
      </c>
      <c r="O8" s="4">
        <v>774.9</v>
      </c>
      <c r="P8" s="4">
        <v>884.3</v>
      </c>
      <c r="Q8" s="4">
        <v>706.5</v>
      </c>
      <c r="R8" s="4">
        <v>844.2</v>
      </c>
      <c r="S8" s="4">
        <v>998.9</v>
      </c>
      <c r="T8" s="4">
        <v>742.9</v>
      </c>
      <c r="U8" s="4">
        <v>917.3</v>
      </c>
      <c r="V8" s="4">
        <v>1120.3</v>
      </c>
      <c r="W8" s="4">
        <v>785.7</v>
      </c>
      <c r="X8" s="4">
        <v>1004</v>
      </c>
      <c r="Y8" s="4">
        <v>1267.7</v>
      </c>
    </row>
    <row r="9" spans="1:25" ht="36.75" customHeight="1">
      <c r="A9" s="7" t="s">
        <v>29</v>
      </c>
      <c r="B9" s="5" t="s">
        <v>30</v>
      </c>
      <c r="C9" s="3" t="s">
        <v>22</v>
      </c>
      <c r="D9" s="4">
        <v>101.7</v>
      </c>
      <c r="E9" s="6">
        <f>E8/D8%</f>
        <v>94.206745783885069</v>
      </c>
      <c r="F9" s="6">
        <f t="shared" ref="F9:H9" si="3">F8/E8%</f>
        <v>100.41438753522294</v>
      </c>
      <c r="G9" s="6">
        <f t="shared" si="3"/>
        <v>103.54902608121492</v>
      </c>
      <c r="H9" s="6">
        <f t="shared" si="3"/>
        <v>99.410170572293964</v>
      </c>
      <c r="I9" s="6">
        <f>I8/G8%</f>
        <v>104.46357404750518</v>
      </c>
      <c r="J9" s="6">
        <f t="shared" ref="J9:Y9" si="4">J8/G8%</f>
        <v>109.56480153036824</v>
      </c>
      <c r="K9" s="6">
        <f t="shared" si="4"/>
        <v>103.70429762668377</v>
      </c>
      <c r="L9" s="6">
        <f t="shared" si="4"/>
        <v>107.35540973599878</v>
      </c>
      <c r="M9" s="6">
        <f t="shared" si="4"/>
        <v>111.05776225811145</v>
      </c>
      <c r="N9" s="6">
        <f t="shared" si="4"/>
        <v>104.28328436678521</v>
      </c>
      <c r="O9" s="6">
        <f t="shared" si="4"/>
        <v>110.14925373134328</v>
      </c>
      <c r="P9" s="6">
        <f>P8/M8%</f>
        <v>115.85222062098782</v>
      </c>
      <c r="Q9" s="6">
        <f>Q8/N8%</f>
        <v>104.75978647686833</v>
      </c>
      <c r="R9" s="6">
        <f t="shared" si="4"/>
        <v>108.94308943089432</v>
      </c>
      <c r="S9" s="6">
        <f t="shared" si="4"/>
        <v>112.95940291756192</v>
      </c>
      <c r="T9" s="6">
        <f t="shared" si="4"/>
        <v>105.1521585279547</v>
      </c>
      <c r="U9" s="6">
        <f t="shared" si="4"/>
        <v>108.65908552475716</v>
      </c>
      <c r="V9" s="6">
        <f t="shared" si="4"/>
        <v>112.15336870557614</v>
      </c>
      <c r="W9" s="6">
        <f t="shared" si="4"/>
        <v>105.76120608426439</v>
      </c>
      <c r="X9" s="6">
        <f t="shared" si="4"/>
        <v>109.45165158617682</v>
      </c>
      <c r="Y9" s="6">
        <f t="shared" si="4"/>
        <v>113.15719003838258</v>
      </c>
    </row>
    <row r="10" spans="1:25" ht="36" customHeight="1">
      <c r="A10" s="7" t="s">
        <v>31</v>
      </c>
      <c r="B10" s="5" t="s">
        <v>32</v>
      </c>
      <c r="C10" s="3" t="s">
        <v>19</v>
      </c>
      <c r="D10" s="4">
        <v>79.8</v>
      </c>
      <c r="E10" s="4">
        <v>84.04</v>
      </c>
      <c r="F10" s="4">
        <v>88.1</v>
      </c>
      <c r="G10" s="4">
        <v>97.5</v>
      </c>
      <c r="H10" s="4">
        <v>93.3</v>
      </c>
      <c r="I10" s="4">
        <v>100.4</v>
      </c>
      <c r="J10" s="4">
        <v>107.7</v>
      </c>
      <c r="K10" s="4">
        <v>95.1</v>
      </c>
      <c r="L10" s="4">
        <v>104.4</v>
      </c>
      <c r="M10" s="4">
        <v>114.4</v>
      </c>
      <c r="N10" s="4">
        <v>98.8</v>
      </c>
      <c r="O10" s="4">
        <v>109.7</v>
      </c>
      <c r="P10" s="4">
        <v>121.7</v>
      </c>
      <c r="Q10" s="4">
        <v>102.7</v>
      </c>
      <c r="R10" s="4">
        <v>114.5</v>
      </c>
      <c r="S10" s="4">
        <v>127.2</v>
      </c>
      <c r="T10" s="4">
        <v>107.3</v>
      </c>
      <c r="U10" s="4">
        <v>119.8</v>
      </c>
      <c r="V10" s="4">
        <v>133.19999999999999</v>
      </c>
      <c r="W10" s="4">
        <v>112.5</v>
      </c>
      <c r="X10" s="4">
        <v>125.7</v>
      </c>
      <c r="Y10" s="4">
        <v>139.80000000000001</v>
      </c>
    </row>
    <row r="11" spans="1:25" ht="46.5" customHeight="1">
      <c r="A11" s="7" t="s">
        <v>33</v>
      </c>
      <c r="B11" s="5" t="s">
        <v>34</v>
      </c>
      <c r="C11" s="3" t="s">
        <v>22</v>
      </c>
      <c r="D11" s="4">
        <v>102</v>
      </c>
      <c r="E11" s="6">
        <f>E10/D10%</f>
        <v>105.31328320802007</v>
      </c>
      <c r="F11" s="6">
        <f t="shared" ref="F11:H11" si="5">F10/E10%</f>
        <v>104.83103284150404</v>
      </c>
      <c r="G11" s="6">
        <f t="shared" si="5"/>
        <v>110.66969353007947</v>
      </c>
      <c r="H11" s="6">
        <f t="shared" si="5"/>
        <v>95.692307692307693</v>
      </c>
      <c r="I11" s="6">
        <f>I10/G10%</f>
        <v>102.97435897435898</v>
      </c>
      <c r="J11" s="6">
        <f t="shared" ref="J11:Y11" si="6">J10/G10%</f>
        <v>110.46153846153847</v>
      </c>
      <c r="K11" s="6">
        <f t="shared" si="6"/>
        <v>101.92926045016077</v>
      </c>
      <c r="L11" s="6">
        <f t="shared" si="6"/>
        <v>103.98406374501992</v>
      </c>
      <c r="M11" s="6">
        <f t="shared" si="6"/>
        <v>106.2209842154132</v>
      </c>
      <c r="N11" s="6">
        <f t="shared" si="6"/>
        <v>103.89064143007361</v>
      </c>
      <c r="O11" s="6">
        <f t="shared" si="6"/>
        <v>105.07662835249042</v>
      </c>
      <c r="P11" s="6">
        <f t="shared" si="6"/>
        <v>106.38111888111887</v>
      </c>
      <c r="Q11" s="6">
        <f t="shared" si="6"/>
        <v>103.94736842105263</v>
      </c>
      <c r="R11" s="6">
        <f t="shared" si="6"/>
        <v>104.37556973564267</v>
      </c>
      <c r="S11" s="6">
        <f t="shared" si="6"/>
        <v>104.51930977814297</v>
      </c>
      <c r="T11" s="6">
        <f t="shared" si="6"/>
        <v>104.47906523855889</v>
      </c>
      <c r="U11" s="6">
        <f t="shared" si="6"/>
        <v>104.62882096069869</v>
      </c>
      <c r="V11" s="6">
        <f t="shared" si="6"/>
        <v>104.71698113207546</v>
      </c>
      <c r="W11" s="6">
        <f t="shared" si="6"/>
        <v>104.84622553588072</v>
      </c>
      <c r="X11" s="6">
        <f t="shared" si="6"/>
        <v>104.92487479131887</v>
      </c>
      <c r="Y11" s="6">
        <f t="shared" si="6"/>
        <v>104.95495495495497</v>
      </c>
    </row>
    <row r="12" spans="1:25" ht="47.25" customHeight="1">
      <c r="A12" s="7" t="s">
        <v>35</v>
      </c>
      <c r="B12" s="5" t="s">
        <v>36</v>
      </c>
      <c r="C12" s="3" t="s">
        <v>19</v>
      </c>
      <c r="D12" s="4">
        <v>72</v>
      </c>
      <c r="E12" s="4">
        <v>73.8</v>
      </c>
      <c r="F12" s="4">
        <v>74.900000000000006</v>
      </c>
      <c r="G12" s="4">
        <v>76.8</v>
      </c>
      <c r="H12" s="4">
        <v>77.5</v>
      </c>
      <c r="I12" s="4">
        <v>79.099999999999994</v>
      </c>
      <c r="J12" s="4">
        <v>80.8</v>
      </c>
      <c r="K12" s="4">
        <v>79.8</v>
      </c>
      <c r="L12" s="4">
        <v>82.3</v>
      </c>
      <c r="M12" s="4">
        <v>84.9</v>
      </c>
      <c r="N12" s="4">
        <v>83</v>
      </c>
      <c r="O12" s="4">
        <v>85.7</v>
      </c>
      <c r="P12" s="4">
        <v>88.5</v>
      </c>
      <c r="Q12" s="4">
        <v>86.5</v>
      </c>
      <c r="R12" s="4">
        <v>89.7</v>
      </c>
      <c r="S12" s="4">
        <v>93.2</v>
      </c>
      <c r="T12" s="4">
        <v>90.2</v>
      </c>
      <c r="U12" s="4">
        <v>93.9</v>
      </c>
      <c r="V12" s="4">
        <v>98.1</v>
      </c>
      <c r="W12" s="4">
        <v>94.2</v>
      </c>
      <c r="X12" s="4">
        <v>98.2</v>
      </c>
      <c r="Y12" s="4">
        <v>102.7</v>
      </c>
    </row>
    <row r="13" spans="1:25" ht="48" customHeight="1">
      <c r="A13" s="7" t="s">
        <v>37</v>
      </c>
      <c r="B13" s="5" t="s">
        <v>38</v>
      </c>
      <c r="C13" s="3" t="s">
        <v>22</v>
      </c>
      <c r="D13" s="4">
        <v>113.6</v>
      </c>
      <c r="E13" s="4">
        <f>E12/D12%</f>
        <v>102.5</v>
      </c>
      <c r="F13" s="6">
        <f t="shared" ref="F13:H13" si="7">F12/E12%</f>
        <v>101.49051490514906</v>
      </c>
      <c r="G13" s="6">
        <f t="shared" si="7"/>
        <v>102.53671562082775</v>
      </c>
      <c r="H13" s="6">
        <f t="shared" si="7"/>
        <v>100.91145833333333</v>
      </c>
      <c r="I13" s="6">
        <f>I12/G12%</f>
        <v>102.99479166666666</v>
      </c>
      <c r="J13" s="6">
        <f t="shared" ref="J13:Y13" si="8">J12/G12%</f>
        <v>105.20833333333333</v>
      </c>
      <c r="K13" s="6">
        <f t="shared" si="8"/>
        <v>102.96774193548386</v>
      </c>
      <c r="L13" s="6">
        <f t="shared" si="8"/>
        <v>104.04551201011378</v>
      </c>
      <c r="M13" s="6">
        <f t="shared" si="8"/>
        <v>105.07425742574259</v>
      </c>
      <c r="N13" s="6">
        <f t="shared" si="8"/>
        <v>104.01002506265665</v>
      </c>
      <c r="O13" s="6">
        <f t="shared" si="8"/>
        <v>104.13122721749697</v>
      </c>
      <c r="P13" s="6">
        <f t="shared" si="8"/>
        <v>104.24028268551235</v>
      </c>
      <c r="Q13" s="6">
        <f t="shared" si="8"/>
        <v>104.21686746987952</v>
      </c>
      <c r="R13" s="6">
        <f t="shared" si="8"/>
        <v>104.66744457409568</v>
      </c>
      <c r="S13" s="6">
        <f t="shared" si="8"/>
        <v>105.31073446327684</v>
      </c>
      <c r="T13" s="6">
        <f t="shared" si="8"/>
        <v>104.27745664739885</v>
      </c>
      <c r="U13" s="6">
        <f t="shared" si="8"/>
        <v>104.68227424749165</v>
      </c>
      <c r="V13" s="6">
        <f t="shared" si="8"/>
        <v>105.25751072961373</v>
      </c>
      <c r="W13" s="6">
        <f t="shared" si="8"/>
        <v>104.43458980044346</v>
      </c>
      <c r="X13" s="6">
        <f t="shared" si="8"/>
        <v>104.57933972310968</v>
      </c>
      <c r="Y13" s="6">
        <f t="shared" si="8"/>
        <v>104.68909276248726</v>
      </c>
    </row>
    <row r="14" spans="1:25" ht="35.25" customHeight="1">
      <c r="A14" s="7" t="s">
        <v>39</v>
      </c>
      <c r="B14" s="5" t="s">
        <v>40</v>
      </c>
      <c r="C14" s="3" t="s">
        <v>22</v>
      </c>
      <c r="D14" s="4">
        <v>100.2</v>
      </c>
      <c r="E14" s="8">
        <v>100</v>
      </c>
      <c r="F14" s="8">
        <v>100.2</v>
      </c>
      <c r="G14" s="4">
        <v>100.3</v>
      </c>
      <c r="H14" s="8">
        <v>100.1</v>
      </c>
      <c r="I14" s="4">
        <v>99.8</v>
      </c>
      <c r="J14" s="4">
        <v>99.5</v>
      </c>
      <c r="K14" s="4">
        <v>100.3</v>
      </c>
      <c r="L14" s="4">
        <v>100.2</v>
      </c>
      <c r="M14" s="4">
        <v>100</v>
      </c>
      <c r="N14" s="4">
        <v>100.5</v>
      </c>
      <c r="O14" s="4">
        <v>100.2</v>
      </c>
      <c r="P14" s="4">
        <v>99.8</v>
      </c>
      <c r="Q14" s="4">
        <v>100.6</v>
      </c>
      <c r="R14" s="4">
        <v>100.2</v>
      </c>
      <c r="S14" s="4">
        <v>99.7</v>
      </c>
      <c r="T14" s="4">
        <v>100.7</v>
      </c>
      <c r="U14" s="4">
        <v>100.3</v>
      </c>
      <c r="V14" s="4">
        <v>99.8</v>
      </c>
      <c r="W14" s="4">
        <v>100.8</v>
      </c>
      <c r="X14" s="4">
        <v>100.5</v>
      </c>
      <c r="Y14" s="4">
        <v>100.1</v>
      </c>
    </row>
    <row r="15" spans="1:25" ht="13.5" customHeight="1">
      <c r="A15" s="3" t="s">
        <v>41</v>
      </c>
      <c r="B15" s="5" t="s">
        <v>42</v>
      </c>
      <c r="C15" s="3" t="s">
        <v>43</v>
      </c>
      <c r="D15" s="4">
        <v>880</v>
      </c>
      <c r="E15" s="4">
        <v>93</v>
      </c>
      <c r="F15" s="4">
        <v>292</v>
      </c>
      <c r="G15" s="4">
        <v>314</v>
      </c>
      <c r="H15" s="4">
        <v>319</v>
      </c>
      <c r="I15" s="4">
        <v>326</v>
      </c>
      <c r="J15" s="4">
        <v>327</v>
      </c>
      <c r="K15" s="4">
        <v>326</v>
      </c>
      <c r="L15" s="4">
        <v>336</v>
      </c>
      <c r="M15" s="4">
        <v>340</v>
      </c>
      <c r="N15" s="4">
        <v>332</v>
      </c>
      <c r="O15" s="4">
        <v>345</v>
      </c>
      <c r="P15" s="4">
        <v>350</v>
      </c>
      <c r="Q15" s="4">
        <v>338</v>
      </c>
      <c r="R15" s="4">
        <v>353</v>
      </c>
      <c r="S15" s="4">
        <v>360</v>
      </c>
      <c r="T15" s="4">
        <v>343</v>
      </c>
      <c r="U15" s="4">
        <v>360</v>
      </c>
      <c r="V15" s="4">
        <v>368</v>
      </c>
      <c r="W15" s="4">
        <v>347</v>
      </c>
      <c r="X15" s="4">
        <v>366</v>
      </c>
      <c r="Y15" s="4">
        <v>376</v>
      </c>
    </row>
    <row r="16" spans="1:25" ht="15" customHeight="1">
      <c r="A16" s="3" t="s">
        <v>44</v>
      </c>
      <c r="B16" s="5" t="s">
        <v>45</v>
      </c>
      <c r="C16" s="3" t="s">
        <v>22</v>
      </c>
      <c r="D16" s="6">
        <v>431.4</v>
      </c>
      <c r="E16" s="6">
        <v>10.568181818181817</v>
      </c>
      <c r="F16" s="6">
        <v>313.97849462365588</v>
      </c>
      <c r="G16" s="6">
        <v>107.53424657534246</v>
      </c>
      <c r="H16" s="6">
        <v>101.59235668789809</v>
      </c>
      <c r="I16" s="6">
        <v>103.82165605095541</v>
      </c>
      <c r="J16" s="6">
        <v>104.14012738853502</v>
      </c>
      <c r="K16" s="6">
        <v>102.19435736677116</v>
      </c>
      <c r="L16" s="6">
        <v>103.06748466257669</v>
      </c>
      <c r="M16" s="6">
        <v>103.97553516819572</v>
      </c>
      <c r="N16" s="6">
        <v>101.84049079754602</v>
      </c>
      <c r="O16" s="6">
        <v>102.67857142857143</v>
      </c>
      <c r="P16" s="6">
        <v>102.94117647058823</v>
      </c>
      <c r="Q16" s="6">
        <v>101.80722891566266</v>
      </c>
      <c r="R16" s="6">
        <v>102.31884057971014</v>
      </c>
      <c r="S16" s="6">
        <v>102.85714285714286</v>
      </c>
      <c r="T16" s="6">
        <v>101.47928994082841</v>
      </c>
      <c r="U16" s="6">
        <v>101.98300283286119</v>
      </c>
      <c r="V16" s="6">
        <v>102.22222222222221</v>
      </c>
      <c r="W16" s="6">
        <v>101.16618075801749</v>
      </c>
      <c r="X16" s="6">
        <v>101.66666666666666</v>
      </c>
      <c r="Y16" s="6">
        <v>102.17391304347825</v>
      </c>
    </row>
  </sheetData>
  <mergeCells count="13">
    <mergeCell ref="H2:J2"/>
    <mergeCell ref="A2:A3"/>
    <mergeCell ref="B2:B3"/>
    <mergeCell ref="C2:C3"/>
    <mergeCell ref="D2:D3"/>
    <mergeCell ref="E2:E3"/>
    <mergeCell ref="F2:F3"/>
    <mergeCell ref="G2:G3"/>
    <mergeCell ref="K2:M2"/>
    <mergeCell ref="N2:P2"/>
    <mergeCell ref="Q2:S2"/>
    <mergeCell ref="T2:V2"/>
    <mergeCell ref="W2:Y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2021-07-19T11:20:52Z</cp:lastPrinted>
  <dcterms:created xsi:type="dcterms:W3CDTF">2021-06-15T05:44:09Z</dcterms:created>
  <dcterms:modified xsi:type="dcterms:W3CDTF">2021-07-19T11:22:48Z</dcterms:modified>
</cp:coreProperties>
</file>